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сайты школ\23\"/>
    </mc:Choice>
  </mc:AlternateContent>
  <xr:revisionPtr revIDLastSave="0" documentId="13_ncr:1_{BE05B2D8-56BB-461E-BC6E-6BB5E74EB225}" xr6:coauthVersionLast="47" xr6:coauthVersionMax="47" xr10:uidLastSave="{00000000-0000-0000-0000-000000000000}"/>
  <bookViews>
    <workbookView xWindow="-289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00" i="1"/>
  <c r="I100" i="1"/>
  <c r="J100" i="1"/>
  <c r="J81" i="1"/>
  <c r="H62" i="1"/>
  <c r="F62" i="1"/>
  <c r="H43" i="1"/>
  <c r="I43" i="1"/>
  <c r="J43" i="1"/>
  <c r="F43" i="1"/>
  <c r="I195" i="1"/>
  <c r="H195" i="1"/>
  <c r="G195" i="1"/>
  <c r="J195" i="1"/>
  <c r="G176" i="1"/>
  <c r="H176" i="1"/>
  <c r="I176" i="1"/>
  <c r="J176" i="1"/>
  <c r="G157" i="1"/>
  <c r="H157" i="1"/>
  <c r="I157" i="1"/>
  <c r="J157" i="1"/>
  <c r="G138" i="1"/>
  <c r="I138" i="1"/>
  <c r="H138" i="1"/>
  <c r="J138" i="1"/>
  <c r="I119" i="1"/>
  <c r="H119" i="1"/>
  <c r="G119" i="1"/>
  <c r="J119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<sst xmlns="http://schemas.openxmlformats.org/spreadsheetml/2006/main" count="258" uniqueCount="70">
  <si>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</si>
  <si>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</si>
  <si>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</si>
  <si>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</si>
  <si>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</si>
  <si>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</si>
  <si>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</si>
  <si>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</si>
  <si>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</si>
  <si>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</si>
  <si>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</si>
  <si>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</si>
  <si>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</si>
  <si>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</si>
  <si>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</si>
  <si>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</si>
  <si>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</si>
  <si>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</si>
  <si>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</si>
  <si>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</si>
  <si>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</si>
  <si>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</si>
  <si>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</si>
  <si>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</si>
  <si>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</si>
  <si>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</si>
  <si>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</si>
  <si>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</si>
  <si>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</si>
  <si>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</si>
  <si>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</si>
  <si>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</si>
  <si>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</si>
  <si>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</si>
  <si>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</si>
  <si>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</si>
  <si>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</si>
  <si>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</si>
  <si>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</si>
  <si>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</si>
  <si>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Лопаева Л.Н.</t>
  </si>
  <si>
    <t>МОБУ НОШ №23 р.п. Чунский</t>
  </si>
  <si>
    <t>Суп картофельный с бобовыми(горох)</t>
  </si>
  <si>
    <t>Котлеты рубленые из птицы с маслом сливочным</t>
  </si>
  <si>
    <t>Капуста тушеная</t>
  </si>
  <si>
    <t>Чай с лимоном</t>
  </si>
  <si>
    <t>Хлеб пшеничный</t>
  </si>
  <si>
    <t>Хлеб столовый (ржано-пшеничный)</t>
  </si>
  <si>
    <t>сладкое</t>
  </si>
  <si>
    <t>Салат из белокочанной капусты</t>
  </si>
  <si>
    <t>Суп с макаронными изделиями и картофелем</t>
  </si>
  <si>
    <t>Плов из птицы</t>
  </si>
  <si>
    <t>Напиток из плодов шиповника</t>
  </si>
  <si>
    <t>Щи из свежей капусты с картофелем со сметаной</t>
  </si>
  <si>
    <t>Голени куриные тушеные в соусе</t>
  </si>
  <si>
    <t>Макароны отварные</t>
  </si>
  <si>
    <t>Чай с сахаром</t>
  </si>
  <si>
    <t>Рассольник Ленинградский со сметаной</t>
  </si>
  <si>
    <t>Рыба тушённая с овощами(горбуша)</t>
  </si>
  <si>
    <t>Картофельное пюре</t>
  </si>
  <si>
    <t>Йогурт</t>
  </si>
  <si>
    <t>Борщ с капустой с картофелем со сметаной</t>
  </si>
  <si>
    <t>Каша гречневая рассыпчатая</t>
  </si>
  <si>
    <t>Сок яблочный</t>
  </si>
  <si>
    <t>Бутерброд горячий с сыром</t>
  </si>
  <si>
    <t xml:space="preserve">Жаркое по-домашнему из мясных консервов "Говядина </t>
  </si>
  <si>
    <t>Салат из свеклы отварной</t>
  </si>
  <si>
    <t>Суп картофельный с бобовыми(фасоль)</t>
  </si>
  <si>
    <t>Суп-лапша домашняя</t>
  </si>
  <si>
    <t>Печень,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</si>
</sst>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89" sqref="E189: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49</v>
      </c>
      <c r="F14" s="56">
        <v>60</v>
      </c>
      <c r="G14" s="56">
        <v>0.78</v>
      </c>
      <c r="H14" s="56">
        <v>1.95</v>
      </c>
      <c r="I14" s="58">
        <v>3.88</v>
      </c>
      <c r="J14" s="56">
        <v>36.24</v>
      </c>
      <c r="K14" s="44"/>
      <c r="L14" s="57">
        <v>5.0199999999999996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52">
        <v>200</v>
      </c>
      <c r="G15" s="52">
        <v>2</v>
      </c>
      <c r="H15" s="52">
        <v>4</v>
      </c>
      <c r="I15" s="54">
        <v>18</v>
      </c>
      <c r="J15" s="52">
        <v>87</v>
      </c>
      <c r="K15" s="44"/>
      <c r="L15" s="53">
        <v>6.81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52">
        <v>150</v>
      </c>
      <c r="G16" s="52">
        <v>12.71</v>
      </c>
      <c r="H16" s="52">
        <v>12.85</v>
      </c>
      <c r="I16" s="54">
        <v>20.81</v>
      </c>
      <c r="J16" s="52">
        <v>363</v>
      </c>
      <c r="K16" s="44"/>
      <c r="L16" s="53">
        <v>68.489999999999995</v>
      </c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3"/>
      <c r="K17" s="44"/>
      <c r="L17" s="53"/>
    </row>
    <row r="18" spans="1:12" ht="15.75" thickBot="1" x14ac:dyDescent="0.3">
      <c r="A18" s="23"/>
      <c r="B18" s="15"/>
      <c r="C18" s="11"/>
      <c r="D18" s="7" t="s">
        <v>30</v>
      </c>
      <c r="E18" s="59"/>
      <c r="F18" s="60"/>
      <c r="G18" s="60"/>
      <c r="H18" s="60"/>
      <c r="I18" s="62"/>
      <c r="J18" s="60"/>
      <c r="K18" s="44"/>
      <c r="L18" s="61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52">
        <v>60</v>
      </c>
      <c r="G19" s="52">
        <v>4.5599999999999996</v>
      </c>
      <c r="H19" s="52">
        <v>0.48</v>
      </c>
      <c r="I19" s="54">
        <v>29.52</v>
      </c>
      <c r="J19" s="52">
        <v>141</v>
      </c>
      <c r="K19" s="44"/>
      <c r="L19" s="53">
        <v>4.18</v>
      </c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30</v>
      </c>
      <c r="G20" s="52">
        <v>2</v>
      </c>
      <c r="H20" s="52">
        <v>0</v>
      </c>
      <c r="I20" s="54">
        <v>10</v>
      </c>
      <c r="J20" s="52">
        <v>52</v>
      </c>
      <c r="K20" s="44"/>
      <c r="L20" s="53">
        <v>2.94</v>
      </c>
    </row>
    <row r="21" spans="1:12" ht="15.75" thickBot="1" x14ac:dyDescent="0.3">
      <c r="A21" s="23"/>
      <c r="B21" s="15"/>
      <c r="C21" s="11"/>
      <c r="D21" s="6" t="s">
        <v>48</v>
      </c>
      <c r="E21" s="59" t="s">
        <v>56</v>
      </c>
      <c r="F21" s="60">
        <v>200</v>
      </c>
      <c r="G21" s="60">
        <v>0</v>
      </c>
      <c r="H21" s="60">
        <v>0</v>
      </c>
      <c r="I21" s="62">
        <v>15</v>
      </c>
      <c r="J21" s="60">
        <v>60</v>
      </c>
      <c r="K21" s="44"/>
      <c r="L21" s="61">
        <v>2.46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22.05</v>
      </c>
      <c r="H23" s="19">
        <f t="shared" si="2"/>
        <v>19.28</v>
      </c>
      <c r="I23" s="19">
        <f t="shared" si="2"/>
        <v>97.21</v>
      </c>
      <c r="J23" s="19">
        <f t="shared" si="2"/>
        <v>739.24</v>
      </c>
      <c r="K23" s="25"/>
      <c r="L23" s="19">
        <f t="shared" ref="L23" si="3">SUM(L14:L22)</f>
        <v>89.899999999999991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700</v>
      </c>
      <c r="G24" s="32">
        <f t="shared" ref="G24:J24" si="4">G13+G23</f>
        <v>22.05</v>
      </c>
      <c r="H24" s="32">
        <f t="shared" si="4"/>
        <v>19.28</v>
      </c>
      <c r="I24" s="32">
        <f t="shared" si="4"/>
        <v>97.21</v>
      </c>
      <c r="J24" s="32">
        <f t="shared" si="4"/>
        <v>739.24</v>
      </c>
      <c r="K24" s="32"/>
      <c r="L24" s="32">
        <f t="shared" ref="L24" si="5">L13+L23</f>
        <v>89.899999999999991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64</v>
      </c>
      <c r="F33" s="52">
        <v>60</v>
      </c>
      <c r="G33" s="52">
        <v>6</v>
      </c>
      <c r="H33" s="52">
        <v>3.6</v>
      </c>
      <c r="I33" s="52">
        <v>17.78</v>
      </c>
      <c r="J33" s="53">
        <v>122.4</v>
      </c>
      <c r="K33" s="44"/>
      <c r="L33" s="53">
        <v>35.07</v>
      </c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2">
        <v>200</v>
      </c>
      <c r="G34" s="52">
        <v>1.5</v>
      </c>
      <c r="H34" s="52">
        <v>8.25</v>
      </c>
      <c r="I34" s="54">
        <v>6</v>
      </c>
      <c r="J34" s="52">
        <v>91.05</v>
      </c>
      <c r="K34" s="44"/>
      <c r="L34" s="53">
        <v>8.42</v>
      </c>
    </row>
    <row r="35" spans="1:12" ht="30" x14ac:dyDescent="0.25">
      <c r="A35" s="14"/>
      <c r="B35" s="15"/>
      <c r="C35" s="11"/>
      <c r="D35" s="7" t="s">
        <v>28</v>
      </c>
      <c r="E35" s="51" t="s">
        <v>65</v>
      </c>
      <c r="F35" s="52">
        <v>200</v>
      </c>
      <c r="G35" s="52">
        <v>15.91</v>
      </c>
      <c r="H35" s="52">
        <v>16.329999999999998</v>
      </c>
      <c r="I35" s="54">
        <v>19.3</v>
      </c>
      <c r="J35" s="52">
        <v>254</v>
      </c>
      <c r="K35" s="44"/>
      <c r="L35" s="53">
        <v>56.24</v>
      </c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3"/>
      <c r="K36" s="44"/>
      <c r="L36" s="53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4"/>
      <c r="J37" s="52"/>
      <c r="K37" s="44"/>
      <c r="L37" s="53"/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52">
        <v>60</v>
      </c>
      <c r="G38" s="52">
        <v>4.5599999999999996</v>
      </c>
      <c r="H38" s="52">
        <v>0.48</v>
      </c>
      <c r="I38" s="54">
        <v>29.52</v>
      </c>
      <c r="J38" s="52">
        <v>141</v>
      </c>
      <c r="K38" s="44"/>
      <c r="L38" s="53">
        <v>4.18</v>
      </c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2">
        <v>35</v>
      </c>
      <c r="G39" s="52">
        <v>1.98</v>
      </c>
      <c r="H39" s="52">
        <v>0.36</v>
      </c>
      <c r="I39" s="54">
        <v>10.02</v>
      </c>
      <c r="J39" s="52">
        <v>51.99</v>
      </c>
      <c r="K39" s="44"/>
      <c r="L39" s="53">
        <v>2.94</v>
      </c>
    </row>
    <row r="40" spans="1:12" ht="15" x14ac:dyDescent="0.25">
      <c r="A40" s="14"/>
      <c r="B40" s="15"/>
      <c r="C40" s="11"/>
      <c r="D40" s="6" t="s">
        <v>48</v>
      </c>
      <c r="E40" s="51" t="s">
        <v>45</v>
      </c>
      <c r="F40" s="52">
        <v>200</v>
      </c>
      <c r="G40" s="52">
        <v>0</v>
      </c>
      <c r="H40" s="52">
        <v>0</v>
      </c>
      <c r="I40" s="54">
        <v>15</v>
      </c>
      <c r="J40" s="52">
        <v>61</v>
      </c>
      <c r="K40" s="44"/>
      <c r="L40" s="53">
        <v>4.54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29.95</v>
      </c>
      <c r="H42" s="19">
        <f t="shared" ref="H42" si="11">SUM(H33:H41)</f>
        <v>29.02</v>
      </c>
      <c r="I42" s="19">
        <f t="shared" ref="I42" si="12">SUM(I33:I41)</f>
        <v>97.61999999999999</v>
      </c>
      <c r="J42" s="19">
        <f t="shared" ref="J42:L42" si="13">SUM(J33:J41)</f>
        <v>721.44</v>
      </c>
      <c r="K42" s="25"/>
      <c r="L42" s="19">
        <f t="shared" si="13"/>
        <v>111.39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755</v>
      </c>
      <c r="G43" s="32">
        <f t="shared" ref="G43" si="14">G32+G42</f>
        <v>29.95</v>
      </c>
      <c r="H43" s="32">
        <f t="shared" ref="H43" si="15">H32+H42</f>
        <v>29.02</v>
      </c>
      <c r="I43" s="32">
        <f t="shared" ref="I43" si="16">I32+I42</f>
        <v>97.61999999999999</v>
      </c>
      <c r="J43" s="32">
        <f t="shared" ref="J43:L43" si="17">J32+J42</f>
        <v>721.44</v>
      </c>
      <c r="K43" s="32"/>
      <c r="L43" s="32">
        <f t="shared" si="17"/>
        <v>111.39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66</v>
      </c>
      <c r="F52" s="56">
        <v>60</v>
      </c>
      <c r="G52" s="56">
        <v>0.52500000000000002</v>
      </c>
      <c r="H52" s="56">
        <v>1.925</v>
      </c>
      <c r="I52" s="58">
        <v>2.94</v>
      </c>
      <c r="J52" s="56">
        <v>31.15</v>
      </c>
      <c r="K52" s="44"/>
      <c r="L52" s="57">
        <v>3.1</v>
      </c>
    </row>
    <row r="53" spans="1:12" ht="15" x14ac:dyDescent="0.25">
      <c r="A53" s="23"/>
      <c r="B53" s="15"/>
      <c r="C53" s="11"/>
      <c r="D53" s="7" t="s">
        <v>27</v>
      </c>
      <c r="E53" s="51" t="s">
        <v>67</v>
      </c>
      <c r="F53" s="52">
        <v>200</v>
      </c>
      <c r="G53" s="52">
        <v>3.32</v>
      </c>
      <c r="H53" s="52">
        <v>7.63</v>
      </c>
      <c r="I53" s="54">
        <v>11.66</v>
      </c>
      <c r="J53" s="52">
        <v>81.45</v>
      </c>
      <c r="K53" s="44"/>
      <c r="L53" s="53">
        <v>8.19</v>
      </c>
    </row>
    <row r="54" spans="1:12" ht="15" x14ac:dyDescent="0.25">
      <c r="A54" s="23"/>
      <c r="B54" s="15"/>
      <c r="C54" s="11"/>
      <c r="D54" s="7" t="s">
        <v>28</v>
      </c>
      <c r="E54" s="51" t="s">
        <v>43</v>
      </c>
      <c r="F54" s="52">
        <v>95</v>
      </c>
      <c r="G54" s="52">
        <v>11.77</v>
      </c>
      <c r="H54" s="52">
        <v>14.07</v>
      </c>
      <c r="I54" s="54">
        <v>1.1499999999999999</v>
      </c>
      <c r="J54" s="52">
        <v>258.75</v>
      </c>
      <c r="K54" s="44"/>
      <c r="L54" s="53">
        <v>48.15</v>
      </c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2">
        <v>155</v>
      </c>
      <c r="G55" s="52">
        <v>6</v>
      </c>
      <c r="H55" s="52">
        <v>5</v>
      </c>
      <c r="I55" s="52">
        <v>26</v>
      </c>
      <c r="J55" s="53">
        <v>168.45</v>
      </c>
      <c r="K55" s="44"/>
      <c r="L55" s="53">
        <v>7.97</v>
      </c>
    </row>
    <row r="56" spans="1:12" ht="15.75" thickBot="1" x14ac:dyDescent="0.3">
      <c r="A56" s="23"/>
      <c r="B56" s="15"/>
      <c r="C56" s="11"/>
      <c r="D56" s="7" t="s">
        <v>30</v>
      </c>
      <c r="E56" s="59"/>
      <c r="F56" s="60"/>
      <c r="G56" s="60"/>
      <c r="H56" s="60"/>
      <c r="I56" s="62"/>
      <c r="J56" s="60"/>
      <c r="K56" s="44"/>
      <c r="L56" s="61"/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52">
        <v>40</v>
      </c>
      <c r="G57" s="52">
        <v>3.04</v>
      </c>
      <c r="H57" s="52">
        <v>0.32</v>
      </c>
      <c r="I57" s="54">
        <v>19.68</v>
      </c>
      <c r="J57" s="52">
        <v>94</v>
      </c>
      <c r="K57" s="44"/>
      <c r="L57" s="53">
        <v>4.18</v>
      </c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2">
        <v>30</v>
      </c>
      <c r="G58" s="52">
        <v>1.98</v>
      </c>
      <c r="H58" s="52">
        <v>0.36</v>
      </c>
      <c r="I58" s="54">
        <v>10.02</v>
      </c>
      <c r="J58" s="52">
        <v>51.99</v>
      </c>
      <c r="K58" s="44"/>
      <c r="L58" s="53">
        <v>2.94</v>
      </c>
    </row>
    <row r="59" spans="1:12" ht="15.75" thickBot="1" x14ac:dyDescent="0.3">
      <c r="A59" s="23"/>
      <c r="B59" s="15"/>
      <c r="C59" s="11"/>
      <c r="D59" s="6" t="s">
        <v>48</v>
      </c>
      <c r="E59" s="59" t="s">
        <v>60</v>
      </c>
      <c r="F59" s="60">
        <v>200</v>
      </c>
      <c r="G59" s="60">
        <v>6</v>
      </c>
      <c r="H59" s="60">
        <v>7</v>
      </c>
      <c r="I59" s="62">
        <v>36</v>
      </c>
      <c r="J59" s="60">
        <v>232</v>
      </c>
      <c r="K59" s="44"/>
      <c r="L59" s="61">
        <v>29.6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32.634999999999998</v>
      </c>
      <c r="H61" s="19">
        <f t="shared" ref="H61" si="23">SUM(H52:H60)</f>
        <v>36.305</v>
      </c>
      <c r="I61" s="19">
        <f t="shared" ref="I61" si="24">SUM(I52:I60)</f>
        <v>107.45</v>
      </c>
      <c r="J61" s="19">
        <f t="shared" ref="J61:L61" si="25">SUM(J52:J60)</f>
        <v>917.79</v>
      </c>
      <c r="K61" s="25"/>
      <c r="L61" s="19">
        <f t="shared" si="25"/>
        <v>104.13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780</v>
      </c>
      <c r="G62" s="32">
        <f t="shared" ref="G62" si="26">G51+G61</f>
        <v>32.634999999999998</v>
      </c>
      <c r="H62" s="32">
        <f t="shared" ref="H62" si="27">H51+H61</f>
        <v>36.305</v>
      </c>
      <c r="I62" s="32">
        <f t="shared" ref="I62" si="28">I51+I61</f>
        <v>107.45</v>
      </c>
      <c r="J62" s="32">
        <f t="shared" ref="J62:L62" si="29">J51+J61</f>
        <v>917.79</v>
      </c>
      <c r="K62" s="32"/>
      <c r="L62" s="32">
        <f t="shared" si="29"/>
        <v>104.13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52">
        <v>200</v>
      </c>
      <c r="G72" s="52">
        <v>2</v>
      </c>
      <c r="H72" s="52">
        <v>4</v>
      </c>
      <c r="I72" s="54">
        <v>10</v>
      </c>
      <c r="J72" s="52">
        <v>66</v>
      </c>
      <c r="K72" s="44"/>
      <c r="L72" s="53">
        <v>9.65</v>
      </c>
    </row>
    <row r="73" spans="1:12" ht="15" x14ac:dyDescent="0.25">
      <c r="A73" s="23"/>
      <c r="B73" s="15"/>
      <c r="C73" s="11"/>
      <c r="D73" s="7" t="s">
        <v>28</v>
      </c>
      <c r="E73" s="51" t="s">
        <v>54</v>
      </c>
      <c r="F73" s="52">
        <v>120</v>
      </c>
      <c r="G73" s="52">
        <v>18</v>
      </c>
      <c r="H73" s="52">
        <v>16</v>
      </c>
      <c r="I73" s="54">
        <v>0</v>
      </c>
      <c r="J73" s="52">
        <v>384</v>
      </c>
      <c r="K73" s="44"/>
      <c r="L73" s="53">
        <v>44.97</v>
      </c>
    </row>
    <row r="74" spans="1:12" ht="15" x14ac:dyDescent="0.25">
      <c r="A74" s="23"/>
      <c r="B74" s="15"/>
      <c r="C74" s="11"/>
      <c r="D74" s="7" t="s">
        <v>29</v>
      </c>
      <c r="E74" s="51" t="s">
        <v>59</v>
      </c>
      <c r="F74" s="52">
        <v>150</v>
      </c>
      <c r="G74" s="52">
        <v>3</v>
      </c>
      <c r="H74" s="52">
        <v>8</v>
      </c>
      <c r="I74" s="52">
        <v>22</v>
      </c>
      <c r="J74" s="53">
        <v>169.5</v>
      </c>
      <c r="K74" s="44"/>
      <c r="L74" s="53">
        <v>17.87</v>
      </c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4"/>
      <c r="J75" s="52"/>
      <c r="K75" s="44"/>
      <c r="L75" s="53"/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52">
        <v>50</v>
      </c>
      <c r="G76" s="52">
        <v>3.04</v>
      </c>
      <c r="H76" s="52">
        <v>0.32</v>
      </c>
      <c r="I76" s="54">
        <v>19.68</v>
      </c>
      <c r="J76" s="52">
        <v>94</v>
      </c>
      <c r="K76" s="44"/>
      <c r="L76" s="53">
        <v>3.92</v>
      </c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2">
        <v>30</v>
      </c>
      <c r="G77" s="52">
        <v>1.98</v>
      </c>
      <c r="H77" s="52">
        <v>0.36</v>
      </c>
      <c r="I77" s="54">
        <v>10.8</v>
      </c>
      <c r="J77" s="52">
        <v>54.3</v>
      </c>
      <c r="K77" s="44"/>
      <c r="L77" s="53">
        <v>2.94</v>
      </c>
    </row>
    <row r="78" spans="1:12" ht="15" x14ac:dyDescent="0.25">
      <c r="A78" s="23"/>
      <c r="B78" s="15"/>
      <c r="C78" s="11"/>
      <c r="D78" s="6" t="s">
        <v>48</v>
      </c>
      <c r="E78" s="51" t="s">
        <v>45</v>
      </c>
      <c r="F78" s="52">
        <v>200</v>
      </c>
      <c r="G78" s="52">
        <v>0.13</v>
      </c>
      <c r="H78" s="52">
        <v>0.02</v>
      </c>
      <c r="I78" s="54">
        <v>15.2</v>
      </c>
      <c r="J78" s="52">
        <v>61</v>
      </c>
      <c r="K78" s="44"/>
      <c r="L78" s="53">
        <v>4.54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28.15</v>
      </c>
      <c r="H80" s="19">
        <f t="shared" ref="H80" si="35">SUM(H71:H79)</f>
        <v>28.7</v>
      </c>
      <c r="I80" s="19">
        <f t="shared" ref="I80" si="36">SUM(I71:I79)</f>
        <v>77.680000000000007</v>
      </c>
      <c r="J80" s="19">
        <f t="shared" ref="J80:L80" si="37">SUM(J71:J79)</f>
        <v>828.8</v>
      </c>
      <c r="K80" s="25"/>
      <c r="L80" s="19">
        <f t="shared" si="37"/>
        <v>83.89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750</v>
      </c>
      <c r="G81" s="32">
        <f t="shared" ref="G81" si="38">G70+G80</f>
        <v>28.15</v>
      </c>
      <c r="H81" s="32">
        <f t="shared" ref="H81" si="39">H70+H80</f>
        <v>28.7</v>
      </c>
      <c r="I81" s="32">
        <f t="shared" ref="I81" si="40">I70+I80</f>
        <v>77.680000000000007</v>
      </c>
      <c r="J81" s="32">
        <f t="shared" ref="J81:L81" si="41">J70+J80</f>
        <v>828.8</v>
      </c>
      <c r="K81" s="32"/>
      <c r="L81" s="32">
        <f t="shared" si="41"/>
        <v>83.89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68</v>
      </c>
      <c r="F91" s="52">
        <v>200</v>
      </c>
      <c r="G91" s="52">
        <v>4.4800000000000004</v>
      </c>
      <c r="H91" s="52">
        <v>8.73</v>
      </c>
      <c r="I91" s="54">
        <v>9.5399999999999991</v>
      </c>
      <c r="J91" s="52">
        <v>83.25</v>
      </c>
      <c r="K91" s="44"/>
      <c r="L91" s="53">
        <v>13.65</v>
      </c>
    </row>
    <row r="92" spans="1:12" ht="15" x14ac:dyDescent="0.25">
      <c r="A92" s="23"/>
      <c r="B92" s="15"/>
      <c r="C92" s="11"/>
      <c r="D92" s="7" t="s">
        <v>28</v>
      </c>
      <c r="E92" s="51" t="s">
        <v>69</v>
      </c>
      <c r="F92" s="52">
        <v>100</v>
      </c>
      <c r="G92" s="52">
        <v>12.81</v>
      </c>
      <c r="H92" s="52">
        <v>9.0299999999999994</v>
      </c>
      <c r="I92" s="54">
        <v>4.45</v>
      </c>
      <c r="J92" s="52">
        <v>165</v>
      </c>
      <c r="K92" s="44"/>
      <c r="L92" s="53">
        <v>41.78</v>
      </c>
    </row>
    <row r="93" spans="1:12" ht="15" x14ac:dyDescent="0.25">
      <c r="A93" s="23"/>
      <c r="B93" s="15"/>
      <c r="C93" s="11"/>
      <c r="D93" s="7" t="s">
        <v>29</v>
      </c>
      <c r="E93" s="51" t="s">
        <v>62</v>
      </c>
      <c r="F93" s="52">
        <v>150</v>
      </c>
      <c r="G93" s="52">
        <v>8.5</v>
      </c>
      <c r="H93" s="52">
        <v>6.09</v>
      </c>
      <c r="I93" s="52">
        <v>38.64</v>
      </c>
      <c r="J93" s="53">
        <v>243.75</v>
      </c>
      <c r="K93" s="44"/>
      <c r="L93" s="53">
        <v>16.309999999999999</v>
      </c>
    </row>
    <row r="94" spans="1:12" ht="15.75" thickBot="1" x14ac:dyDescent="0.3">
      <c r="A94" s="23"/>
      <c r="B94" s="15"/>
      <c r="C94" s="11"/>
      <c r="D94" s="7" t="s">
        <v>30</v>
      </c>
      <c r="E94" s="59"/>
      <c r="F94" s="60"/>
      <c r="G94" s="60"/>
      <c r="H94" s="60"/>
      <c r="I94" s="62"/>
      <c r="J94" s="60"/>
      <c r="K94" s="44"/>
      <c r="L94" s="61"/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52">
        <v>60</v>
      </c>
      <c r="G95" s="52">
        <v>4.5599999999999996</v>
      </c>
      <c r="H95" s="52">
        <v>0.48</v>
      </c>
      <c r="I95" s="54">
        <v>29.52</v>
      </c>
      <c r="J95" s="52">
        <v>141</v>
      </c>
      <c r="K95" s="44"/>
      <c r="L95" s="53">
        <v>4.18</v>
      </c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2">
        <v>40</v>
      </c>
      <c r="G96" s="52">
        <v>1.98</v>
      </c>
      <c r="H96" s="52">
        <v>0.36</v>
      </c>
      <c r="I96" s="54">
        <v>10.02</v>
      </c>
      <c r="J96" s="52">
        <v>51.99</v>
      </c>
      <c r="K96" s="44"/>
      <c r="L96" s="53">
        <v>2.94</v>
      </c>
    </row>
    <row r="97" spans="1:12" ht="15.75" thickBot="1" x14ac:dyDescent="0.3">
      <c r="A97" s="23"/>
      <c r="B97" s="15"/>
      <c r="C97" s="11"/>
      <c r="D97" s="6" t="s">
        <v>48</v>
      </c>
      <c r="E97" s="59" t="s">
        <v>63</v>
      </c>
      <c r="F97" s="60">
        <v>200</v>
      </c>
      <c r="G97" s="60">
        <v>1</v>
      </c>
      <c r="H97" s="60">
        <v>0</v>
      </c>
      <c r="I97" s="62">
        <v>20</v>
      </c>
      <c r="J97" s="60">
        <v>85</v>
      </c>
      <c r="K97" s="44"/>
      <c r="L97" s="61">
        <v>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33.33</v>
      </c>
      <c r="H99" s="19">
        <f t="shared" ref="H99" si="47">SUM(H90:H98)</f>
        <v>24.689999999999998</v>
      </c>
      <c r="I99" s="19">
        <f t="shared" ref="I99" si="48">SUM(I90:I98)</f>
        <v>112.16999999999999</v>
      </c>
      <c r="J99" s="19">
        <f t="shared" ref="J99:L99" si="49">SUM(J90:J98)</f>
        <v>769.99</v>
      </c>
      <c r="K99" s="25"/>
      <c r="L99" s="19">
        <f t="shared" si="49"/>
        <v>117.85999999999999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750</v>
      </c>
      <c r="G100" s="32">
        <f t="shared" ref="G100" si="50">G89+G99</f>
        <v>33.33</v>
      </c>
      <c r="H100" s="32">
        <f t="shared" ref="H100" si="51">H89+H99</f>
        <v>24.689999999999998</v>
      </c>
      <c r="I100" s="32">
        <f t="shared" ref="I100" si="52">I89+I99</f>
        <v>112.16999999999999</v>
      </c>
      <c r="J100" s="32">
        <f t="shared" ref="J100:L100" si="53">J89+J99</f>
        <v>769.99</v>
      </c>
      <c r="K100" s="32"/>
      <c r="L100" s="32">
        <f t="shared" si="53"/>
        <v>117.85999999999999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42</v>
      </c>
      <c r="F110" s="52">
        <v>200</v>
      </c>
      <c r="G110" s="52">
        <v>4.7</v>
      </c>
      <c r="H110" s="52">
        <v>8.6</v>
      </c>
      <c r="I110" s="54">
        <v>13</v>
      </c>
      <c r="J110" s="52">
        <v>136</v>
      </c>
      <c r="K110" s="44"/>
      <c r="L110" s="53">
        <v>6.57</v>
      </c>
    </row>
    <row r="111" spans="1:12" ht="15" x14ac:dyDescent="0.25">
      <c r="A111" s="23"/>
      <c r="B111" s="15"/>
      <c r="C111" s="11"/>
      <c r="D111" s="7" t="s">
        <v>28</v>
      </c>
      <c r="E111" s="51" t="s">
        <v>43</v>
      </c>
      <c r="F111" s="52">
        <v>95</v>
      </c>
      <c r="G111" s="52">
        <v>11.77</v>
      </c>
      <c r="H111" s="52">
        <v>14.07</v>
      </c>
      <c r="I111" s="54">
        <v>1.1499999999999999</v>
      </c>
      <c r="J111" s="52">
        <v>258.75</v>
      </c>
      <c r="K111" s="44"/>
      <c r="L111" s="53">
        <v>48.18</v>
      </c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3.1</v>
      </c>
      <c r="H112" s="52">
        <v>4.76</v>
      </c>
      <c r="I112" s="52">
        <v>20.64</v>
      </c>
      <c r="J112" s="53">
        <v>112.65</v>
      </c>
      <c r="K112" s="44"/>
      <c r="L112" s="53">
        <v>18.61</v>
      </c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4"/>
      <c r="J113" s="52"/>
      <c r="K113" s="44"/>
      <c r="L113" s="53"/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52">
        <v>30</v>
      </c>
      <c r="G114" s="52">
        <v>3.04</v>
      </c>
      <c r="H114" s="52">
        <v>0.32</v>
      </c>
      <c r="I114" s="54">
        <v>19.68</v>
      </c>
      <c r="J114" s="52">
        <v>94</v>
      </c>
      <c r="K114" s="44"/>
      <c r="L114" s="53">
        <v>4.18</v>
      </c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2">
        <v>25</v>
      </c>
      <c r="G115" s="52">
        <v>1.98</v>
      </c>
      <c r="H115" s="52">
        <v>0.36</v>
      </c>
      <c r="I115" s="54">
        <v>10.02</v>
      </c>
      <c r="J115" s="52">
        <v>51.99</v>
      </c>
      <c r="K115" s="44"/>
      <c r="L115" s="53">
        <v>2.94</v>
      </c>
    </row>
    <row r="116" spans="1:12" ht="15" x14ac:dyDescent="0.25">
      <c r="A116" s="23"/>
      <c r="B116" s="15"/>
      <c r="C116" s="11"/>
      <c r="D116" s="6" t="s">
        <v>48</v>
      </c>
      <c r="E116" s="51" t="s">
        <v>45</v>
      </c>
      <c r="F116" s="52">
        <v>200</v>
      </c>
      <c r="G116" s="52">
        <v>0.13</v>
      </c>
      <c r="H116" s="52">
        <v>0.02</v>
      </c>
      <c r="I116" s="54">
        <v>15.2</v>
      </c>
      <c r="J116" s="52">
        <v>61</v>
      </c>
      <c r="K116" s="44"/>
      <c r="L116" s="53">
        <v>4.54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24.72</v>
      </c>
      <c r="H118" s="19">
        <f t="shared" si="56"/>
        <v>28.13</v>
      </c>
      <c r="I118" s="19">
        <f t="shared" si="56"/>
        <v>79.69</v>
      </c>
      <c r="J118" s="19">
        <f t="shared" si="56"/>
        <v>714.39</v>
      </c>
      <c r="K118" s="25"/>
      <c r="L118" s="19">
        <f t="shared" ref="L118" si="57">SUM(L109:L117)</f>
        <v>85.02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700</v>
      </c>
      <c r="G119" s="32">
        <f t="shared" ref="G119" si="58">G108+G118</f>
        <v>24.72</v>
      </c>
      <c r="H119" s="32">
        <f t="shared" ref="H119" si="59">H108+H118</f>
        <v>28.13</v>
      </c>
      <c r="I119" s="32">
        <f t="shared" ref="I119" si="60">I108+I118</f>
        <v>79.69</v>
      </c>
      <c r="J119" s="32">
        <f t="shared" ref="J119:L119" si="61">J108+J118</f>
        <v>714.39</v>
      </c>
      <c r="K119" s="32"/>
      <c r="L119" s="32">
        <f t="shared" si="61"/>
        <v>85.02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49</v>
      </c>
      <c r="F128" s="56">
        <v>60</v>
      </c>
      <c r="G128" s="56">
        <v>0.78</v>
      </c>
      <c r="H128" s="56">
        <v>1.95</v>
      </c>
      <c r="I128" s="58">
        <v>3.88</v>
      </c>
      <c r="J128" s="56">
        <v>36.24</v>
      </c>
      <c r="K128" s="44"/>
      <c r="L128" s="57">
        <v>5.0199999999999996</v>
      </c>
    </row>
    <row r="129" spans="1:12" ht="15" x14ac:dyDescent="0.25">
      <c r="A129" s="14"/>
      <c r="B129" s="15"/>
      <c r="C129" s="11"/>
      <c r="D129" s="7" t="s">
        <v>27</v>
      </c>
      <c r="E129" s="51" t="s">
        <v>50</v>
      </c>
      <c r="F129" s="52">
        <v>200</v>
      </c>
      <c r="G129" s="52">
        <v>2</v>
      </c>
      <c r="H129" s="52">
        <v>4</v>
      </c>
      <c r="I129" s="54">
        <v>18</v>
      </c>
      <c r="J129" s="52">
        <v>87</v>
      </c>
      <c r="K129" s="44"/>
      <c r="L129" s="53">
        <v>6.81</v>
      </c>
    </row>
    <row r="130" spans="1:12" ht="15" x14ac:dyDescent="0.25">
      <c r="A130" s="14"/>
      <c r="B130" s="15"/>
      <c r="C130" s="11"/>
      <c r="D130" s="7" t="s">
        <v>28</v>
      </c>
      <c r="E130" s="51" t="s">
        <v>51</v>
      </c>
      <c r="F130" s="52">
        <v>150</v>
      </c>
      <c r="G130" s="52">
        <v>12.71</v>
      </c>
      <c r="H130" s="52">
        <v>12.85</v>
      </c>
      <c r="I130" s="54">
        <v>20.81</v>
      </c>
      <c r="J130" s="52">
        <v>359</v>
      </c>
      <c r="K130" s="44"/>
      <c r="L130" s="53">
        <v>68.489999999999995</v>
      </c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4"/>
      <c r="J131" s="52"/>
      <c r="K131" s="44"/>
      <c r="L131" s="53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4"/>
      <c r="J132" s="52"/>
      <c r="K132" s="44"/>
      <c r="L132" s="53"/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52">
        <v>60</v>
      </c>
      <c r="G133" s="52">
        <v>3.04</v>
      </c>
      <c r="H133" s="52">
        <v>0.32</v>
      </c>
      <c r="I133" s="54">
        <v>19.68</v>
      </c>
      <c r="J133" s="52">
        <v>94</v>
      </c>
      <c r="K133" s="44"/>
      <c r="L133" s="53">
        <v>4.18</v>
      </c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2">
        <v>30</v>
      </c>
      <c r="G134" s="52">
        <v>1.98</v>
      </c>
      <c r="H134" s="52">
        <v>0.36</v>
      </c>
      <c r="I134" s="54">
        <v>10.02</v>
      </c>
      <c r="J134" s="52">
        <v>51.99</v>
      </c>
      <c r="K134" s="44"/>
      <c r="L134" s="53">
        <v>2.94</v>
      </c>
    </row>
    <row r="135" spans="1:12" ht="15" x14ac:dyDescent="0.25">
      <c r="A135" s="14"/>
      <c r="B135" s="15"/>
      <c r="C135" s="11"/>
      <c r="D135" s="6" t="s">
        <v>48</v>
      </c>
      <c r="E135" s="51" t="s">
        <v>52</v>
      </c>
      <c r="F135" s="52">
        <v>200</v>
      </c>
      <c r="G135" s="52">
        <v>0.4</v>
      </c>
      <c r="H135" s="52">
        <v>0.27</v>
      </c>
      <c r="I135" s="54">
        <v>16</v>
      </c>
      <c r="J135" s="52">
        <v>80</v>
      </c>
      <c r="K135" s="44"/>
      <c r="L135" s="53">
        <v>8.3000000000000007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20.91</v>
      </c>
      <c r="H137" s="19">
        <f t="shared" si="64"/>
        <v>19.75</v>
      </c>
      <c r="I137" s="19">
        <f t="shared" si="64"/>
        <v>88.39</v>
      </c>
      <c r="J137" s="19">
        <f t="shared" si="64"/>
        <v>708.23</v>
      </c>
      <c r="K137" s="25"/>
      <c r="L137" s="19">
        <f t="shared" ref="L137" si="65">SUM(L128:L136)</f>
        <v>95.74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700</v>
      </c>
      <c r="G138" s="32">
        <f t="shared" ref="G138" si="66">G127+G137</f>
        <v>20.91</v>
      </c>
      <c r="H138" s="32">
        <f t="shared" ref="H138" si="67">H127+H137</f>
        <v>19.75</v>
      </c>
      <c r="I138" s="32">
        <f t="shared" ref="I138" si="68">I127+I137</f>
        <v>88.39</v>
      </c>
      <c r="J138" s="32">
        <f t="shared" ref="J138:L138" si="69">J127+J137</f>
        <v>708.23</v>
      </c>
      <c r="K138" s="32"/>
      <c r="L138" s="32">
        <f t="shared" si="69"/>
        <v>95.74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53</v>
      </c>
      <c r="F148" s="52">
        <v>200</v>
      </c>
      <c r="G148" s="52">
        <v>1.5</v>
      </c>
      <c r="H148" s="52">
        <v>8.25</v>
      </c>
      <c r="I148" s="54">
        <v>6</v>
      </c>
      <c r="J148" s="52">
        <v>91.05</v>
      </c>
      <c r="K148" s="44"/>
      <c r="L148" s="53">
        <v>8.42</v>
      </c>
    </row>
    <row r="149" spans="1:12" ht="15" x14ac:dyDescent="0.25">
      <c r="A149" s="23"/>
      <c r="B149" s="15"/>
      <c r="C149" s="11"/>
      <c r="D149" s="7" t="s">
        <v>28</v>
      </c>
      <c r="E149" s="51" t="s">
        <v>54</v>
      </c>
      <c r="F149" s="52">
        <v>120</v>
      </c>
      <c r="G149" s="52">
        <v>17.829999999999998</v>
      </c>
      <c r="H149" s="52">
        <v>16.32</v>
      </c>
      <c r="I149" s="54">
        <v>0.48</v>
      </c>
      <c r="J149" s="52">
        <v>383.96</v>
      </c>
      <c r="K149" s="44"/>
      <c r="L149" s="53">
        <v>44.07</v>
      </c>
    </row>
    <row r="150" spans="1:12" ht="15" x14ac:dyDescent="0.25">
      <c r="A150" s="23"/>
      <c r="B150" s="15"/>
      <c r="C150" s="11"/>
      <c r="D150" s="7" t="s">
        <v>29</v>
      </c>
      <c r="E150" s="51" t="s">
        <v>55</v>
      </c>
      <c r="F150" s="52">
        <v>150</v>
      </c>
      <c r="G150" s="52">
        <v>6</v>
      </c>
      <c r="H150" s="52">
        <v>5</v>
      </c>
      <c r="I150" s="52">
        <v>26</v>
      </c>
      <c r="J150" s="53">
        <v>168.45</v>
      </c>
      <c r="K150" s="44"/>
      <c r="L150" s="53">
        <v>7.97</v>
      </c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4"/>
      <c r="J151" s="52"/>
      <c r="K151" s="44"/>
      <c r="L151" s="53"/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52">
        <v>50</v>
      </c>
      <c r="G152" s="52">
        <v>3.04</v>
      </c>
      <c r="H152" s="52">
        <v>0.32</v>
      </c>
      <c r="I152" s="54">
        <v>19.68</v>
      </c>
      <c r="J152" s="52">
        <v>94</v>
      </c>
      <c r="K152" s="44"/>
      <c r="L152" s="53">
        <v>3.92</v>
      </c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2">
        <v>30</v>
      </c>
      <c r="G153" s="52">
        <v>1.98</v>
      </c>
      <c r="H153" s="52">
        <v>0.36</v>
      </c>
      <c r="I153" s="54">
        <v>10.02</v>
      </c>
      <c r="J153" s="52">
        <v>51.99</v>
      </c>
      <c r="K153" s="44"/>
      <c r="L153" s="53">
        <v>2.94</v>
      </c>
    </row>
    <row r="154" spans="1:12" ht="15" x14ac:dyDescent="0.25">
      <c r="A154" s="23"/>
      <c r="B154" s="15"/>
      <c r="C154" s="11"/>
      <c r="D154" s="6" t="s">
        <v>48</v>
      </c>
      <c r="E154" s="51" t="s">
        <v>56</v>
      </c>
      <c r="F154" s="52">
        <v>200</v>
      </c>
      <c r="G154" s="52">
        <v>0</v>
      </c>
      <c r="H154" s="52">
        <v>0</v>
      </c>
      <c r="I154" s="54">
        <v>15</v>
      </c>
      <c r="J154" s="52">
        <v>60</v>
      </c>
      <c r="K154" s="44"/>
      <c r="L154" s="53">
        <v>2.46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30.349999999999998</v>
      </c>
      <c r="H156" s="19">
        <f t="shared" si="72"/>
        <v>30.25</v>
      </c>
      <c r="I156" s="19">
        <f t="shared" si="72"/>
        <v>77.180000000000007</v>
      </c>
      <c r="J156" s="19">
        <f t="shared" si="72"/>
        <v>849.45</v>
      </c>
      <c r="K156" s="25"/>
      <c r="L156" s="19">
        <f t="shared" ref="L156" si="73">SUM(L147:L155)</f>
        <v>69.779999999999987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750</v>
      </c>
      <c r="G157" s="32">
        <f t="shared" ref="G157" si="74">G146+G156</f>
        <v>30.349999999999998</v>
      </c>
      <c r="H157" s="32">
        <f t="shared" ref="H157" si="75">H146+H156</f>
        <v>30.25</v>
      </c>
      <c r="I157" s="32">
        <f t="shared" ref="I157" si="76">I146+I156</f>
        <v>77.180000000000007</v>
      </c>
      <c r="J157" s="32">
        <f t="shared" ref="J157:L157" si="77">J146+J156</f>
        <v>849.45</v>
      </c>
      <c r="K157" s="32"/>
      <c r="L157" s="32">
        <f t="shared" si="77"/>
        <v>69.779999999999987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57</v>
      </c>
      <c r="F167" s="52">
        <v>200</v>
      </c>
      <c r="G167" s="52">
        <v>1.68</v>
      </c>
      <c r="H167" s="52">
        <v>6.79</v>
      </c>
      <c r="I167" s="54">
        <v>13.27</v>
      </c>
      <c r="J167" s="52">
        <v>96.6</v>
      </c>
      <c r="K167" s="44"/>
      <c r="L167" s="53">
        <v>16.98</v>
      </c>
    </row>
    <row r="168" spans="1:12" ht="15" x14ac:dyDescent="0.25">
      <c r="A168" s="23"/>
      <c r="B168" s="15"/>
      <c r="C168" s="11"/>
      <c r="D168" s="7" t="s">
        <v>28</v>
      </c>
      <c r="E168" s="51" t="s">
        <v>58</v>
      </c>
      <c r="F168" s="52">
        <v>90</v>
      </c>
      <c r="G168" s="52">
        <v>8.7799999999999994</v>
      </c>
      <c r="H168" s="52">
        <v>4.46</v>
      </c>
      <c r="I168" s="54">
        <v>3.42</v>
      </c>
      <c r="J168" s="52">
        <v>94.5</v>
      </c>
      <c r="K168" s="44"/>
      <c r="L168" s="53">
        <v>60.56</v>
      </c>
    </row>
    <row r="169" spans="1:12" ht="15" x14ac:dyDescent="0.25">
      <c r="A169" s="23"/>
      <c r="B169" s="15"/>
      <c r="C169" s="11"/>
      <c r="D169" s="7" t="s">
        <v>29</v>
      </c>
      <c r="E169" s="51" t="s">
        <v>59</v>
      </c>
      <c r="F169" s="52">
        <v>150</v>
      </c>
      <c r="G169" s="52">
        <v>3</v>
      </c>
      <c r="H169" s="52">
        <v>8</v>
      </c>
      <c r="I169" s="52">
        <v>22</v>
      </c>
      <c r="J169" s="53">
        <v>169.5</v>
      </c>
      <c r="K169" s="44"/>
      <c r="L169" s="53">
        <v>17.87</v>
      </c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4"/>
      <c r="J170" s="52"/>
      <c r="K170" s="44"/>
      <c r="L170" s="53"/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52">
        <v>30</v>
      </c>
      <c r="G171" s="52">
        <v>3.04</v>
      </c>
      <c r="H171" s="52">
        <v>0.32</v>
      </c>
      <c r="I171" s="54">
        <v>19.68</v>
      </c>
      <c r="J171" s="52">
        <v>94</v>
      </c>
      <c r="K171" s="44"/>
      <c r="L171" s="53">
        <v>3.92</v>
      </c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2">
        <v>30</v>
      </c>
      <c r="G172" s="52">
        <v>1.98</v>
      </c>
      <c r="H172" s="52">
        <v>0.36</v>
      </c>
      <c r="I172" s="54">
        <v>10.02</v>
      </c>
      <c r="J172" s="52">
        <v>51.99</v>
      </c>
      <c r="K172" s="44"/>
      <c r="L172" s="53">
        <v>2.94</v>
      </c>
    </row>
    <row r="173" spans="1:12" ht="15" x14ac:dyDescent="0.25">
      <c r="A173" s="23"/>
      <c r="B173" s="15"/>
      <c r="C173" s="11"/>
      <c r="D173" s="6" t="s">
        <v>48</v>
      </c>
      <c r="E173" s="51" t="s">
        <v>60</v>
      </c>
      <c r="F173" s="52">
        <v>200</v>
      </c>
      <c r="G173" s="52">
        <v>6.2</v>
      </c>
      <c r="H173" s="52">
        <v>7</v>
      </c>
      <c r="I173" s="54">
        <v>36</v>
      </c>
      <c r="J173" s="52">
        <v>231.8</v>
      </c>
      <c r="K173" s="44"/>
      <c r="L173" s="53">
        <v>29.6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24.68</v>
      </c>
      <c r="H175" s="19">
        <f t="shared" si="80"/>
        <v>26.93</v>
      </c>
      <c r="I175" s="19">
        <f t="shared" si="80"/>
        <v>104.39</v>
      </c>
      <c r="J175" s="19">
        <f t="shared" si="80"/>
        <v>738.3900000000001</v>
      </c>
      <c r="K175" s="25"/>
      <c r="L175" s="19">
        <f t="shared" ref="L175" si="81">SUM(L166:L174)</f>
        <v>131.87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700</v>
      </c>
      <c r="G176" s="32">
        <f t="shared" ref="G176" si="82">G165+G175</f>
        <v>24.68</v>
      </c>
      <c r="H176" s="32">
        <f t="shared" ref="H176" si="83">H165+H175</f>
        <v>26.93</v>
      </c>
      <c r="I176" s="32">
        <f t="shared" ref="I176" si="84">I165+I175</f>
        <v>104.39</v>
      </c>
      <c r="J176" s="32">
        <f t="shared" ref="J176:L176" si="85">J165+J175</f>
        <v>738.3900000000001</v>
      </c>
      <c r="K176" s="32"/>
      <c r="L176" s="32">
        <f t="shared" si="85"/>
        <v>131.87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61</v>
      </c>
      <c r="F186" s="52">
        <v>200</v>
      </c>
      <c r="G186" s="52">
        <v>1.7</v>
      </c>
      <c r="H186" s="52">
        <v>4.9000000000000004</v>
      </c>
      <c r="I186" s="54">
        <v>13.08</v>
      </c>
      <c r="J186" s="52">
        <v>87.7</v>
      </c>
      <c r="K186" s="44"/>
      <c r="L186" s="53">
        <v>13.19</v>
      </c>
    </row>
    <row r="187" spans="1:12" ht="15" x14ac:dyDescent="0.25">
      <c r="A187" s="23"/>
      <c r="B187" s="15"/>
      <c r="C187" s="11"/>
      <c r="D187" s="7" t="s">
        <v>28</v>
      </c>
      <c r="E187" s="51" t="s">
        <v>43</v>
      </c>
      <c r="F187" s="52">
        <v>95</v>
      </c>
      <c r="G187" s="52">
        <v>12</v>
      </c>
      <c r="H187" s="52">
        <v>14</v>
      </c>
      <c r="I187" s="54">
        <v>1</v>
      </c>
      <c r="J187" s="52">
        <v>259</v>
      </c>
      <c r="K187" s="44"/>
      <c r="L187" s="53">
        <v>48.18</v>
      </c>
    </row>
    <row r="188" spans="1:12" ht="15" x14ac:dyDescent="0.25">
      <c r="A188" s="23"/>
      <c r="B188" s="15"/>
      <c r="C188" s="11"/>
      <c r="D188" s="7" t="s">
        <v>29</v>
      </c>
      <c r="E188" s="51" t="s">
        <v>62</v>
      </c>
      <c r="F188" s="52">
        <v>150</v>
      </c>
      <c r="G188" s="52">
        <v>9</v>
      </c>
      <c r="H188" s="52">
        <v>6</v>
      </c>
      <c r="I188" s="52">
        <v>39</v>
      </c>
      <c r="J188" s="53">
        <v>243.75</v>
      </c>
      <c r="K188" s="44"/>
      <c r="L188" s="53">
        <v>16.309999999999999</v>
      </c>
    </row>
    <row r="189" spans="1:12" ht="15.75" thickBot="1" x14ac:dyDescent="0.3">
      <c r="A189" s="23"/>
      <c r="B189" s="15"/>
      <c r="C189" s="11"/>
      <c r="D189" s="7" t="s">
        <v>30</v>
      </c>
      <c r="E189" s="59"/>
      <c r="F189" s="60"/>
      <c r="G189" s="60"/>
      <c r="H189" s="60"/>
      <c r="I189" s="62"/>
      <c r="J189" s="60"/>
      <c r="K189" s="44"/>
      <c r="L189" s="61"/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52">
        <v>30</v>
      </c>
      <c r="G190" s="52">
        <v>3.04</v>
      </c>
      <c r="H190" s="52">
        <v>0.32</v>
      </c>
      <c r="I190" s="54">
        <v>19.68</v>
      </c>
      <c r="J190" s="52">
        <v>94</v>
      </c>
      <c r="K190" s="44"/>
      <c r="L190" s="53">
        <v>4.18</v>
      </c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2">
        <v>25</v>
      </c>
      <c r="G191" s="52">
        <v>1.98</v>
      </c>
      <c r="H191" s="52">
        <v>0.36</v>
      </c>
      <c r="I191" s="54">
        <v>10.02</v>
      </c>
      <c r="J191" s="52">
        <v>51.99</v>
      </c>
      <c r="K191" s="44"/>
      <c r="L191" s="53">
        <v>2.94</v>
      </c>
    </row>
    <row r="192" spans="1:12" ht="15.75" thickBot="1" x14ac:dyDescent="0.3">
      <c r="A192" s="23"/>
      <c r="B192" s="15"/>
      <c r="C192" s="11"/>
      <c r="D192" s="6" t="s">
        <v>48</v>
      </c>
      <c r="E192" s="59" t="s">
        <v>63</v>
      </c>
      <c r="F192" s="60">
        <v>200</v>
      </c>
      <c r="G192" s="60">
        <v>1</v>
      </c>
      <c r="H192" s="60">
        <v>0</v>
      </c>
      <c r="I192" s="62">
        <v>20.2</v>
      </c>
      <c r="J192" s="60">
        <v>84.8</v>
      </c>
      <c r="K192" s="44"/>
      <c r="L192" s="61">
        <v>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28.72</v>
      </c>
      <c r="H194" s="19">
        <f t="shared" si="88"/>
        <v>25.58</v>
      </c>
      <c r="I194" s="19">
        <f t="shared" si="88"/>
        <v>102.97999999999999</v>
      </c>
      <c r="J194" s="19">
        <f t="shared" si="88"/>
        <v>821.24</v>
      </c>
      <c r="K194" s="25"/>
      <c r="L194" s="19">
        <f t="shared" ref="L194" si="89">SUM(L185:L193)</f>
        <v>123.79999999999998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700</v>
      </c>
      <c r="G195" s="32">
        <f t="shared" ref="G195" si="90">G184+G194</f>
        <v>28.72</v>
      </c>
      <c r="H195" s="32">
        <f t="shared" ref="H195" si="91">H184+H194</f>
        <v>25.58</v>
      </c>
      <c r="I195" s="32">
        <f t="shared" ref="I195" si="92">I184+I194</f>
        <v>102.97999999999999</v>
      </c>
      <c r="J195" s="32">
        <f t="shared" ref="J195:L195" si="93">J184+J194</f>
        <v>821.24</v>
      </c>
      <c r="K195" s="32"/>
      <c r="L195" s="32">
        <f t="shared" si="93"/>
        <v>123.79999999999998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27.549500000000002</v>
      </c>
      <c r="H196" s="34">
        <f t="shared" si="94"/>
        <v>26.863499999999998</v>
      </c>
      <c r="I196" s="34">
        <f t="shared" si="94"/>
        <v>94.475999999999985</v>
      </c>
      <c r="J196" s="34">
        <f t="shared" si="94"/>
        <v>780.89600000000007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101.33799999999999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2025-03-14T07:01:27Z</dcterms:modified>
</cp:coreProperties>
</file>